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0"/>
  <workbookPr/>
  <mc:AlternateContent xmlns:mc="http://schemas.openxmlformats.org/markup-compatibility/2006">
    <mc:Choice Requires="x15">
      <x15ac:absPath xmlns:x15ac="http://schemas.microsoft.com/office/spreadsheetml/2010/11/ac" url="/Volumes/NO NAME/100522 elife revision/13.5.22/ALL SOURCE FILES ELIFE REVISION/SUPPLEMENTARY FIGURES/Figure 4-Figure Supplement 1/A,B/"/>
    </mc:Choice>
  </mc:AlternateContent>
  <xr:revisionPtr revIDLastSave="0" documentId="13_ncr:1_{54EC75C5-3576-FB46-AC7F-DE854E18AE54}" xr6:coauthVersionLast="47" xr6:coauthVersionMax="47" xr10:uidLastSave="{00000000-0000-0000-0000-000000000000}"/>
  <bookViews>
    <workbookView xWindow="0" yWindow="500" windowWidth="26980" windowHeight="16280" activeTab="1" xr2:uid="{00000000-000D-0000-FFFF-FFFF00000000}"/>
  </bookViews>
  <sheets>
    <sheet name="PANEL A CSL LUC" sheetId="1" r:id="rId1"/>
    <sheet name="PANEL B-HES LUC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2" l="1"/>
  <c r="G12" i="2"/>
  <c r="G13" i="2"/>
  <c r="G14" i="2"/>
  <c r="G15" i="2"/>
  <c r="G16" i="2"/>
  <c r="G17" i="2"/>
  <c r="D12" i="2"/>
  <c r="D13" i="2"/>
  <c r="D14" i="2"/>
  <c r="D15" i="2"/>
  <c r="D16" i="2"/>
  <c r="D17" i="2"/>
  <c r="D11" i="2"/>
  <c r="G3" i="2"/>
  <c r="G4" i="2"/>
  <c r="G5" i="2"/>
  <c r="G6" i="2"/>
  <c r="G7" i="2"/>
  <c r="G8" i="2"/>
  <c r="G2" i="2"/>
  <c r="D3" i="2"/>
  <c r="D4" i="2"/>
  <c r="D5" i="2"/>
  <c r="D6" i="2"/>
  <c r="D7" i="2"/>
  <c r="D8" i="2"/>
  <c r="D2" i="2"/>
</calcChain>
</file>

<file path=xl/sharedStrings.xml><?xml version="1.0" encoding="utf-8"?>
<sst xmlns="http://schemas.openxmlformats.org/spreadsheetml/2006/main" count="62" uniqueCount="37">
  <si>
    <t>CONDITIONS</t>
  </si>
  <si>
    <t>LUC READING</t>
  </si>
  <si>
    <t>AVG LUC</t>
  </si>
  <si>
    <t>BETA-GAL READING</t>
  </si>
  <si>
    <t>AVG BETAGAL</t>
  </si>
  <si>
    <t>NORMALISED LUC READING</t>
  </si>
  <si>
    <t>AVG LUC NOMALISED</t>
  </si>
  <si>
    <t>CSL Poly Neo2-1</t>
  </si>
  <si>
    <t>CSL Poly Neo2-2</t>
  </si>
  <si>
    <t>CSL NIC1-1</t>
  </si>
  <si>
    <t>CSL NIC1-1-GSI</t>
  </si>
  <si>
    <t>CSL BSA1</t>
  </si>
  <si>
    <t>CSL BSA2</t>
  </si>
  <si>
    <t>CSL BSA-GSI-1</t>
  </si>
  <si>
    <t>CSL BSA-GSI-2</t>
  </si>
  <si>
    <t>CSL rhF-1</t>
  </si>
  <si>
    <t>CSL rhF-2</t>
  </si>
  <si>
    <t>CSL rhF-GSI-1</t>
  </si>
  <si>
    <t>CSL rhF-GSI-2</t>
  </si>
  <si>
    <t>CSL NIC1-2</t>
  </si>
  <si>
    <t>CSL Poly Neo2-1-WT</t>
  </si>
  <si>
    <t>CSL Poly Neo2-2-WT</t>
  </si>
  <si>
    <t>CSL +BSA</t>
  </si>
  <si>
    <t>CSL+ Water</t>
  </si>
  <si>
    <t>CSL+BSA+ WT</t>
  </si>
  <si>
    <t>CSL+BSA+MUT</t>
  </si>
  <si>
    <t>CSL +rhFMOD</t>
  </si>
  <si>
    <t>CSL+ rhFMOD+WT</t>
  </si>
  <si>
    <t>CSL+rhFMOD+MUT</t>
  </si>
  <si>
    <t>HES +BSA</t>
  </si>
  <si>
    <t>HES+ Water</t>
  </si>
  <si>
    <t>HES+BSA+ WT</t>
  </si>
  <si>
    <t>HES+BSA+MUT</t>
  </si>
  <si>
    <t>HES +rhFMOD</t>
  </si>
  <si>
    <t>HES+ rhFMOD+WT</t>
  </si>
  <si>
    <t>HES+rhFMOD+MUT</t>
  </si>
  <si>
    <t>ST.Dev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</si>
</sst>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'PANEL B-HES LUC'!$C$22:$C$28</c:f>
                <c:numCache>
                  <c:formatCode>General</c:formatCode>
                  <c:ptCount val="7"/>
                  <c:pt idx="0">
                    <c:v>897</c:v>
                  </c:pt>
                  <c:pt idx="1">
                    <c:v>987</c:v>
                  </c:pt>
                  <c:pt idx="2">
                    <c:v>1345</c:v>
                  </c:pt>
                  <c:pt idx="3">
                    <c:v>998</c:v>
                  </c:pt>
                  <c:pt idx="4">
                    <c:v>12775</c:v>
                  </c:pt>
                  <c:pt idx="5">
                    <c:v>3866</c:v>
                  </c:pt>
                  <c:pt idx="6">
                    <c:v>10432</c:v>
                  </c:pt>
                </c:numCache>
              </c:numRef>
            </c:plus>
            <c:minus>
              <c:numRef>
                <c:f>'PANEL B-HES LUC'!$C$22:$C$28</c:f>
                <c:numCache>
                  <c:formatCode>General</c:formatCode>
                  <c:ptCount val="7"/>
                  <c:pt idx="0">
                    <c:v>897</c:v>
                  </c:pt>
                  <c:pt idx="1">
                    <c:v>987</c:v>
                  </c:pt>
                  <c:pt idx="2">
                    <c:v>1345</c:v>
                  </c:pt>
                  <c:pt idx="3">
                    <c:v>998</c:v>
                  </c:pt>
                  <c:pt idx="4">
                    <c:v>12775</c:v>
                  </c:pt>
                  <c:pt idx="5">
                    <c:v>3866</c:v>
                  </c:pt>
                  <c:pt idx="6">
                    <c:v>10432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'PANEL B-HES LUC'!$A$22:$A$28</c:f>
              <c:strCache>
                <c:ptCount val="7"/>
                <c:pt idx="0">
                  <c:v>CSL +BSA</c:v>
                </c:pt>
                <c:pt idx="1">
                  <c:v>CSL+ Water</c:v>
                </c:pt>
                <c:pt idx="2">
                  <c:v>CSL+BSA+ WT</c:v>
                </c:pt>
                <c:pt idx="3">
                  <c:v>CSL+BSA+MUT</c:v>
                </c:pt>
                <c:pt idx="4">
                  <c:v>CSL +rhFMOD</c:v>
                </c:pt>
                <c:pt idx="5">
                  <c:v>CSL+ rhFMOD+WT</c:v>
                </c:pt>
                <c:pt idx="6">
                  <c:v>CSL+rhFMOD+MUT</c:v>
                </c:pt>
              </c:strCache>
            </c:strRef>
          </c:cat>
          <c:val>
            <c:numRef>
              <c:f>'PANEL B-HES LUC'!$B$22:$B$28</c:f>
              <c:numCache>
                <c:formatCode>General</c:formatCode>
                <c:ptCount val="7"/>
                <c:pt idx="0">
                  <c:v>2245</c:v>
                </c:pt>
                <c:pt idx="1">
                  <c:v>2134</c:v>
                </c:pt>
                <c:pt idx="2">
                  <c:v>2654</c:v>
                </c:pt>
                <c:pt idx="3">
                  <c:v>2398</c:v>
                </c:pt>
                <c:pt idx="4">
                  <c:v>66453</c:v>
                </c:pt>
                <c:pt idx="5">
                  <c:v>24976</c:v>
                </c:pt>
                <c:pt idx="6">
                  <c:v>60337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8E-D54E-AF28-0C4A9FE725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1708464"/>
        <c:axId val="461698664"/>
      </c:barChart>
      <c:catAx>
        <c:axId val="46170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61698664"/>
        <c:crosses val="autoZero"/>
        <c:auto val="1"/>
        <c:lblAlgn val="ctr"/>
        <c:lblOffset val="100"/>
        <c:noMultiLvlLbl val="0"/>
      </c:catAx>
      <c:valAx>
        <c:axId val="4616986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N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Normalised RLU/s</a:t>
                </a:r>
              </a:p>
            </c:rich>
          </c:tx>
          <c:layout>
            <c:manualLayout>
              <c:xMode val="edge"/>
              <c:yMode val="edge"/>
              <c:x val="1.3888888888888888E-2"/>
              <c:y val="0.13659813356663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61708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'PANEL B-HES LUC'!$C$31:$C$37</c:f>
                <c:numCache>
                  <c:formatCode>General</c:formatCode>
                  <c:ptCount val="7"/>
                  <c:pt idx="0">
                    <c:v>999</c:v>
                  </c:pt>
                  <c:pt idx="1">
                    <c:v>987</c:v>
                  </c:pt>
                  <c:pt idx="2">
                    <c:v>656</c:v>
                  </c:pt>
                  <c:pt idx="3">
                    <c:v>889</c:v>
                  </c:pt>
                  <c:pt idx="4">
                    <c:v>7898</c:v>
                  </c:pt>
                  <c:pt idx="5">
                    <c:v>1288</c:v>
                  </c:pt>
                  <c:pt idx="6">
                    <c:v>6788</c:v>
                  </c:pt>
                </c:numCache>
              </c:numRef>
            </c:plus>
            <c:minus>
              <c:numRef>
                <c:f>'PANEL B-HES LUC'!$C$31:$C$37</c:f>
                <c:numCache>
                  <c:formatCode>General</c:formatCode>
                  <c:ptCount val="7"/>
                  <c:pt idx="0">
                    <c:v>999</c:v>
                  </c:pt>
                  <c:pt idx="1">
                    <c:v>987</c:v>
                  </c:pt>
                  <c:pt idx="2">
                    <c:v>656</c:v>
                  </c:pt>
                  <c:pt idx="3">
                    <c:v>889</c:v>
                  </c:pt>
                  <c:pt idx="4">
                    <c:v>7898</c:v>
                  </c:pt>
                  <c:pt idx="5">
                    <c:v>1288</c:v>
                  </c:pt>
                  <c:pt idx="6">
                    <c:v>6788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'PANEL B-HES LUC'!$A$31:$A$37</c:f>
              <c:strCache>
                <c:ptCount val="7"/>
                <c:pt idx="0">
                  <c:v>HES +BSA</c:v>
                </c:pt>
                <c:pt idx="1">
                  <c:v>HES+ Water</c:v>
                </c:pt>
                <c:pt idx="2">
                  <c:v>HES+BSA+ WT</c:v>
                </c:pt>
                <c:pt idx="3">
                  <c:v>HES+BSA+MUT</c:v>
                </c:pt>
                <c:pt idx="4">
                  <c:v>HES +rhFMOD</c:v>
                </c:pt>
                <c:pt idx="5">
                  <c:v>HES+ rhFMOD+WT</c:v>
                </c:pt>
                <c:pt idx="6">
                  <c:v>HES+rhFMOD+MUT</c:v>
                </c:pt>
              </c:strCache>
            </c:strRef>
          </c:cat>
          <c:val>
            <c:numRef>
              <c:f>'PANEL B-HES LUC'!$B$31:$B$37</c:f>
              <c:numCache>
                <c:formatCode>General</c:formatCode>
                <c:ptCount val="7"/>
                <c:pt idx="0">
                  <c:v>3899</c:v>
                </c:pt>
                <c:pt idx="1">
                  <c:v>3125</c:v>
                </c:pt>
                <c:pt idx="2">
                  <c:v>3206</c:v>
                </c:pt>
                <c:pt idx="3">
                  <c:v>3190</c:v>
                </c:pt>
                <c:pt idx="4">
                  <c:v>48765</c:v>
                </c:pt>
                <c:pt idx="5">
                  <c:v>13677</c:v>
                </c:pt>
                <c:pt idx="6">
                  <c:v>42335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67-704A-BA16-69C6C8CBF3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1704936"/>
        <c:axId val="461708856"/>
      </c:barChart>
      <c:catAx>
        <c:axId val="461704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61708856"/>
        <c:crosses val="autoZero"/>
        <c:auto val="1"/>
        <c:lblAlgn val="ctr"/>
        <c:lblOffset val="100"/>
        <c:noMultiLvlLbl val="0"/>
      </c:catAx>
      <c:valAx>
        <c:axId val="4617088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N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Normalised RLU/s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0.18207604257801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61704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17</xdr:row>
      <xdr:rowOff>4762</xdr:rowOff>
    </xdr:from>
    <xdr:to>
      <xdr:col>6</xdr:col>
      <xdr:colOff>800100</xdr:colOff>
      <xdr:row>31</xdr:row>
      <xdr:rowOff>80962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223837</xdr:colOff>
      <xdr:row>29</xdr:row>
      <xdr:rowOff>80962</xdr:rowOff>
    </xdr:from>
    <xdr:to>
      <xdr:col>6</xdr:col>
      <xdr:colOff>995362</xdr:colOff>
      <xdr:row>43</xdr:row>
      <xdr:rowOff>157162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workbookViewId="0">
      <selection activeCell="B15" sqref="B15:B16"/>
    </sheetView>
  </sheetViews>
  <sheetFormatPr baseColWidth="10" defaultColWidth="8.83203125" defaultRowHeight="15" x14ac:dyDescent="0.2"/>
  <cols>
    <col min="1" max="1" width="21.5" customWidth="1"/>
    <col min="2" max="2" width="17.5" customWidth="1"/>
    <col min="3" max="3" width="18.5" customWidth="1"/>
    <col min="4" max="4" width="15.83203125" customWidth="1"/>
    <col min="5" max="5" width="22.5" customWidth="1"/>
    <col min="6" max="6" width="20.33203125" customWidth="1"/>
    <col min="7" max="7" width="19.83203125" customWidth="1"/>
    <col min="8" max="8" width="27.6640625" customWidth="1"/>
    <col min="9" max="9" width="22" customWidth="1"/>
  </cols>
  <sheetData>
    <row r="1" spans="1:9" x14ac:dyDescent="0.2">
      <c r="A1" s="3" t="s">
        <v>0</v>
      </c>
      <c r="B1" s="3" t="s">
        <v>1</v>
      </c>
      <c r="C1" s="3" t="s">
        <v>1</v>
      </c>
      <c r="D1" s="3" t="s">
        <v>2</v>
      </c>
      <c r="E1" s="3" t="s">
        <v>3</v>
      </c>
      <c r="F1" s="3" t="s">
        <v>3</v>
      </c>
      <c r="G1" s="3" t="s">
        <v>4</v>
      </c>
      <c r="H1" s="3" t="s">
        <v>5</v>
      </c>
      <c r="I1" s="3" t="s">
        <v>6</v>
      </c>
    </row>
    <row r="2" spans="1:9" x14ac:dyDescent="0.2">
      <c r="A2" s="2" t="s">
        <v>7</v>
      </c>
      <c r="B2" s="2">
        <v>6544</v>
      </c>
      <c r="C2" s="2">
        <v>6599</v>
      </c>
      <c r="D2" s="2">
        <v>6571.5</v>
      </c>
      <c r="E2" s="2">
        <v>0.45300000000000001</v>
      </c>
      <c r="F2" s="2">
        <v>0.45100000000000001</v>
      </c>
      <c r="G2" s="2">
        <v>0.45200000000000001</v>
      </c>
      <c r="H2" s="2">
        <v>6599</v>
      </c>
      <c r="I2" s="1">
        <v>6749</v>
      </c>
    </row>
    <row r="3" spans="1:9" x14ac:dyDescent="0.2">
      <c r="A3" s="2" t="s">
        <v>8</v>
      </c>
      <c r="B3" s="2">
        <v>6322</v>
      </c>
      <c r="C3" s="2">
        <v>6298</v>
      </c>
      <c r="D3" s="2">
        <v>6310</v>
      </c>
      <c r="E3" s="2">
        <v>0.39200000000000002</v>
      </c>
      <c r="F3" s="2">
        <v>0.29399999999999998</v>
      </c>
      <c r="G3" s="2">
        <v>0.34299999999999997</v>
      </c>
      <c r="H3" s="2">
        <v>6899</v>
      </c>
      <c r="I3" s="1"/>
    </row>
    <row r="4" spans="1:9" x14ac:dyDescent="0.2">
      <c r="A4" s="2" t="s">
        <v>9</v>
      </c>
      <c r="B4" s="2">
        <v>57855</v>
      </c>
      <c r="C4" s="2">
        <v>59766</v>
      </c>
      <c r="D4" s="2">
        <v>58810.5</v>
      </c>
      <c r="E4" s="2">
        <v>0.38800000000000001</v>
      </c>
      <c r="F4" s="2">
        <v>0.378</v>
      </c>
      <c r="G4" s="2">
        <v>0.38300000000000001</v>
      </c>
      <c r="H4" s="2">
        <v>6344</v>
      </c>
      <c r="I4" s="1">
        <v>6188.5</v>
      </c>
    </row>
    <row r="5" spans="1:9" x14ac:dyDescent="0.2">
      <c r="A5" s="2" t="s">
        <v>19</v>
      </c>
      <c r="B5" s="2">
        <v>56432</v>
      </c>
      <c r="C5" s="2">
        <v>55678</v>
      </c>
      <c r="D5" s="2">
        <v>56055</v>
      </c>
      <c r="E5" s="2">
        <v>0.41099999999999998</v>
      </c>
      <c r="F5" s="2">
        <v>0.40200000000000002</v>
      </c>
      <c r="G5" s="2">
        <v>0.40649999999999997</v>
      </c>
      <c r="H5" s="2">
        <v>6033</v>
      </c>
      <c r="I5" s="1"/>
    </row>
    <row r="6" spans="1:9" x14ac:dyDescent="0.2">
      <c r="A6" s="2" t="s">
        <v>20</v>
      </c>
      <c r="B6" s="2">
        <v>5678</v>
      </c>
      <c r="C6" s="2">
        <v>5233</v>
      </c>
      <c r="D6" s="2">
        <v>5455.5</v>
      </c>
      <c r="E6" s="2">
        <v>0.42299999999999999</v>
      </c>
      <c r="F6" s="2">
        <v>0.434</v>
      </c>
      <c r="G6" s="2">
        <v>0.42849999999999999</v>
      </c>
      <c r="H6" s="2">
        <v>5600</v>
      </c>
      <c r="I6" s="1">
        <v>5419.5</v>
      </c>
    </row>
    <row r="7" spans="1:9" x14ac:dyDescent="0.2">
      <c r="A7" s="2" t="s">
        <v>21</v>
      </c>
      <c r="B7" s="2">
        <v>5245</v>
      </c>
      <c r="C7" s="2">
        <v>4988</v>
      </c>
      <c r="D7" s="2">
        <v>5116.5</v>
      </c>
      <c r="E7" s="2">
        <v>0.39900000000000002</v>
      </c>
      <c r="F7" s="2">
        <v>0.38700000000000001</v>
      </c>
      <c r="G7" s="2">
        <v>0.39300000000000002</v>
      </c>
      <c r="H7" s="2">
        <v>5239</v>
      </c>
      <c r="I7" s="1"/>
    </row>
    <row r="8" spans="1:9" x14ac:dyDescent="0.2">
      <c r="A8" s="2" t="s">
        <v>10</v>
      </c>
      <c r="B8" s="2">
        <v>61233</v>
      </c>
      <c r="C8" s="2">
        <v>62356</v>
      </c>
      <c r="D8" s="2">
        <v>61794.5</v>
      </c>
      <c r="E8" s="2">
        <v>0.38</v>
      </c>
      <c r="F8" s="2">
        <v>0.36599999999999999</v>
      </c>
      <c r="G8" s="2">
        <v>0.373</v>
      </c>
      <c r="H8" s="2">
        <v>63456</v>
      </c>
      <c r="I8" s="1">
        <v>64026</v>
      </c>
    </row>
    <row r="9" spans="1:9" x14ac:dyDescent="0.2">
      <c r="A9" s="2" t="s">
        <v>10</v>
      </c>
      <c r="B9" s="2">
        <v>62433</v>
      </c>
      <c r="C9" s="2">
        <v>62564</v>
      </c>
      <c r="D9" s="2">
        <v>62498.5</v>
      </c>
      <c r="E9" s="2">
        <v>0.41299999999999998</v>
      </c>
      <c r="F9" s="2">
        <v>0.40600000000000003</v>
      </c>
      <c r="G9" s="2">
        <v>0.40949999999999998</v>
      </c>
      <c r="H9" s="2">
        <v>64596</v>
      </c>
      <c r="I9" s="1"/>
    </row>
    <row r="10" spans="1:9" x14ac:dyDescent="0.2">
      <c r="A10" s="2"/>
      <c r="B10" s="2"/>
      <c r="C10" s="2"/>
      <c r="D10" s="2"/>
      <c r="E10" s="2"/>
      <c r="F10" s="2"/>
      <c r="G10" s="2"/>
      <c r="H10" s="2"/>
      <c r="I10" s="1"/>
    </row>
    <row r="11" spans="1:9" x14ac:dyDescent="0.2">
      <c r="A11" s="2" t="s">
        <v>11</v>
      </c>
      <c r="B11" s="2">
        <v>3451</v>
      </c>
      <c r="C11" s="2">
        <v>3422</v>
      </c>
      <c r="D11" s="2">
        <v>3436.5</v>
      </c>
      <c r="E11" s="2">
        <v>0.39700000000000002</v>
      </c>
      <c r="F11" s="2">
        <v>0.38100000000000001</v>
      </c>
      <c r="G11" s="2">
        <v>0.38900000000000001</v>
      </c>
      <c r="H11" s="2">
        <v>3768</v>
      </c>
      <c r="I11" s="1">
        <v>3612.5</v>
      </c>
    </row>
    <row r="12" spans="1:9" x14ac:dyDescent="0.2">
      <c r="A12" s="2" t="s">
        <v>12</v>
      </c>
      <c r="B12" s="2">
        <v>3673</v>
      </c>
      <c r="C12" s="2">
        <v>3561</v>
      </c>
      <c r="D12" s="2">
        <v>3617</v>
      </c>
      <c r="E12" s="2">
        <v>0.40600000000000003</v>
      </c>
      <c r="F12" s="2">
        <v>0.42299999999999999</v>
      </c>
      <c r="G12" s="2">
        <v>0.41449999999999998</v>
      </c>
      <c r="H12" s="2">
        <v>3457</v>
      </c>
      <c r="I12" s="1"/>
    </row>
    <row r="13" spans="1:9" x14ac:dyDescent="0.2">
      <c r="A13" s="2" t="s">
        <v>13</v>
      </c>
      <c r="B13" s="2">
        <v>2980</v>
      </c>
      <c r="C13" s="2">
        <v>3128</v>
      </c>
      <c r="D13" s="2">
        <v>3054</v>
      </c>
      <c r="E13" s="2">
        <v>0.40200000000000002</v>
      </c>
      <c r="F13" s="2">
        <v>0.41899999999999998</v>
      </c>
      <c r="G13" s="2">
        <v>0.41049999999999998</v>
      </c>
      <c r="H13" s="2">
        <v>3145</v>
      </c>
      <c r="I13" s="1">
        <v>3010.5</v>
      </c>
    </row>
    <row r="14" spans="1:9" x14ac:dyDescent="0.2">
      <c r="A14" s="2" t="s">
        <v>14</v>
      </c>
      <c r="B14" s="2">
        <v>2765</v>
      </c>
      <c r="C14" s="2">
        <v>2987</v>
      </c>
      <c r="D14" s="2">
        <v>2876</v>
      </c>
      <c r="E14" s="2">
        <v>0.43099999999999999</v>
      </c>
      <c r="F14" s="2">
        <v>0.45300000000000001</v>
      </c>
      <c r="G14" s="2">
        <v>0.442</v>
      </c>
      <c r="H14" s="2">
        <v>2876</v>
      </c>
      <c r="I14" s="1"/>
    </row>
    <row r="15" spans="1:9" x14ac:dyDescent="0.2">
      <c r="A15" s="2" t="s">
        <v>15</v>
      </c>
      <c r="B15" s="2">
        <v>71231</v>
      </c>
      <c r="C15" s="2">
        <v>72344</v>
      </c>
      <c r="D15" s="2">
        <v>71787.5</v>
      </c>
      <c r="E15" s="2">
        <v>0.39900000000000002</v>
      </c>
      <c r="F15" s="2">
        <v>0.41199999999999998</v>
      </c>
      <c r="G15" s="2">
        <v>0.40549999999999997</v>
      </c>
      <c r="H15" s="2">
        <v>72345</v>
      </c>
      <c r="I15" s="1">
        <v>75501</v>
      </c>
    </row>
    <row r="16" spans="1:9" x14ac:dyDescent="0.2">
      <c r="A16" s="2" t="s">
        <v>16</v>
      </c>
      <c r="B16" s="2">
        <v>73452</v>
      </c>
      <c r="C16" s="2">
        <v>71272</v>
      </c>
      <c r="D16" s="2">
        <v>72362</v>
      </c>
      <c r="E16" s="2">
        <v>0.379</v>
      </c>
      <c r="F16" s="2">
        <v>0.38900000000000001</v>
      </c>
      <c r="G16" s="2">
        <v>0.38400000000000001</v>
      </c>
      <c r="H16" s="2">
        <v>78657</v>
      </c>
      <c r="I16" s="1"/>
    </row>
    <row r="17" spans="1:9" x14ac:dyDescent="0.2">
      <c r="A17" s="2" t="s">
        <v>17</v>
      </c>
      <c r="B17" s="2">
        <v>5464</v>
      </c>
      <c r="C17" s="2">
        <v>5233</v>
      </c>
      <c r="D17" s="2">
        <v>5348.5</v>
      </c>
      <c r="E17" s="2">
        <v>0.42299999999999999</v>
      </c>
      <c r="F17" s="2">
        <v>0.41099999999999998</v>
      </c>
      <c r="G17" s="2">
        <v>0.41699999999999998</v>
      </c>
      <c r="H17" s="2">
        <v>5567</v>
      </c>
      <c r="I17" s="1">
        <v>5773.5</v>
      </c>
    </row>
    <row r="18" spans="1:9" x14ac:dyDescent="0.2">
      <c r="A18" s="2" t="s">
        <v>18</v>
      </c>
      <c r="B18" s="2">
        <v>5781</v>
      </c>
      <c r="C18" s="2">
        <v>5677</v>
      </c>
      <c r="D18" s="2">
        <v>5729</v>
      </c>
      <c r="E18" s="2">
        <v>0.41399999999999998</v>
      </c>
      <c r="F18" s="2">
        <v>0.40100000000000002</v>
      </c>
      <c r="G18" s="2">
        <v>0.40749999999999997</v>
      </c>
      <c r="H18" s="2">
        <v>5980</v>
      </c>
      <c r="I18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7"/>
  <sheetViews>
    <sheetView tabSelected="1" topLeftCell="A13" workbookViewId="0">
      <selection activeCell="C47" sqref="C47"/>
    </sheetView>
  </sheetViews>
  <sheetFormatPr baseColWidth="10" defaultColWidth="8.83203125" defaultRowHeight="15" x14ac:dyDescent="0.2"/>
  <cols>
    <col min="1" max="1" width="23" customWidth="1"/>
    <col min="2" max="2" width="22.1640625" style="2" customWidth="1"/>
    <col min="3" max="3" width="16.1640625" style="2" customWidth="1"/>
    <col min="4" max="4" width="15.33203125" style="2" customWidth="1"/>
    <col min="5" max="5" width="19.6640625" customWidth="1"/>
    <col min="6" max="6" width="22" customWidth="1"/>
    <col min="7" max="7" width="18.5" style="2" customWidth="1"/>
    <col min="8" max="8" width="26.1640625" customWidth="1"/>
    <col min="9" max="9" width="27.5" customWidth="1"/>
  </cols>
  <sheetData>
    <row r="1" spans="1:9" x14ac:dyDescent="0.2">
      <c r="A1" s="3" t="s">
        <v>0</v>
      </c>
      <c r="B1" s="3" t="s">
        <v>1</v>
      </c>
      <c r="C1" s="3" t="s">
        <v>1</v>
      </c>
      <c r="D1" s="3" t="s">
        <v>2</v>
      </c>
      <c r="E1" s="3" t="s">
        <v>3</v>
      </c>
      <c r="F1" s="3" t="s">
        <v>3</v>
      </c>
      <c r="G1" s="3" t="s">
        <v>4</v>
      </c>
      <c r="H1" s="3" t="s">
        <v>5</v>
      </c>
      <c r="I1" s="3" t="s">
        <v>36</v>
      </c>
    </row>
    <row r="2" spans="1:9" x14ac:dyDescent="0.2">
      <c r="A2" t="s">
        <v>22</v>
      </c>
      <c r="B2" s="2">
        <v>2245</v>
      </c>
      <c r="C2" s="2">
        <v>2343</v>
      </c>
      <c r="D2" s="2">
        <f>AVERAGE(B2:C2)</f>
        <v>2294</v>
      </c>
      <c r="E2" s="2">
        <v>0.45300000000000001</v>
      </c>
      <c r="F2" s="2">
        <v>0.45100000000000001</v>
      </c>
      <c r="G2" s="2">
        <f>AVERAGE(E2:F2)</f>
        <v>0.45200000000000001</v>
      </c>
      <c r="H2" s="2">
        <v>2245</v>
      </c>
    </row>
    <row r="3" spans="1:9" x14ac:dyDescent="0.2">
      <c r="A3" t="s">
        <v>23</v>
      </c>
      <c r="B3" s="2">
        <v>1798</v>
      </c>
      <c r="C3" s="2">
        <v>1987</v>
      </c>
      <c r="D3" s="2">
        <f t="shared" ref="D3:D8" si="0">AVERAGE(B3:C3)</f>
        <v>1892.5</v>
      </c>
      <c r="E3" s="2">
        <v>0.39200000000000002</v>
      </c>
      <c r="F3" s="2">
        <v>0.39400000000000002</v>
      </c>
      <c r="G3" s="2">
        <f t="shared" ref="G3:G17" si="1">AVERAGE(E3:F3)</f>
        <v>0.39300000000000002</v>
      </c>
      <c r="H3" s="2">
        <v>2134</v>
      </c>
    </row>
    <row r="4" spans="1:9" x14ac:dyDescent="0.2">
      <c r="A4" t="s">
        <v>24</v>
      </c>
      <c r="B4" s="2">
        <v>2453</v>
      </c>
      <c r="C4" s="2">
        <v>2234</v>
      </c>
      <c r="D4" s="2">
        <f t="shared" si="0"/>
        <v>2343.5</v>
      </c>
      <c r="E4" s="2">
        <v>0.38800000000000001</v>
      </c>
      <c r="F4" s="2">
        <v>0.378</v>
      </c>
      <c r="G4" s="2">
        <f t="shared" si="1"/>
        <v>0.38300000000000001</v>
      </c>
      <c r="H4" s="2">
        <v>2654</v>
      </c>
    </row>
    <row r="5" spans="1:9" x14ac:dyDescent="0.2">
      <c r="A5" t="s">
        <v>25</v>
      </c>
      <c r="B5" s="2">
        <v>2399</v>
      </c>
      <c r="C5" s="2">
        <v>2654</v>
      </c>
      <c r="D5" s="2">
        <f t="shared" si="0"/>
        <v>2526.5</v>
      </c>
      <c r="E5" s="2">
        <v>0.41099999999999998</v>
      </c>
      <c r="F5" s="2">
        <v>0.40200000000000002</v>
      </c>
      <c r="G5" s="2">
        <f t="shared" si="1"/>
        <v>0.40649999999999997</v>
      </c>
      <c r="H5" s="2">
        <v>2398</v>
      </c>
    </row>
    <row r="6" spans="1:9" x14ac:dyDescent="0.2">
      <c r="A6" t="s">
        <v>26</v>
      </c>
      <c r="B6" s="2">
        <v>65432</v>
      </c>
      <c r="C6" s="2">
        <v>64356</v>
      </c>
      <c r="D6" s="2">
        <f t="shared" si="0"/>
        <v>64894</v>
      </c>
      <c r="E6" s="2">
        <v>0.42299999999999999</v>
      </c>
      <c r="F6" s="2">
        <v>0.434</v>
      </c>
      <c r="G6" s="2">
        <f t="shared" si="1"/>
        <v>0.42849999999999999</v>
      </c>
      <c r="H6" s="2">
        <v>66453</v>
      </c>
    </row>
    <row r="7" spans="1:9" x14ac:dyDescent="0.2">
      <c r="A7" t="s">
        <v>27</v>
      </c>
      <c r="B7" s="2">
        <v>7896</v>
      </c>
      <c r="C7" s="2">
        <v>7678</v>
      </c>
      <c r="D7" s="2">
        <f t="shared" si="0"/>
        <v>7787</v>
      </c>
      <c r="E7" s="2">
        <v>0.39900000000000002</v>
      </c>
      <c r="F7" s="2">
        <v>0.38700000000000001</v>
      </c>
      <c r="G7" s="2">
        <f t="shared" si="1"/>
        <v>0.39300000000000002</v>
      </c>
      <c r="H7" s="2">
        <v>8976</v>
      </c>
    </row>
    <row r="8" spans="1:9" x14ac:dyDescent="0.2">
      <c r="A8" t="s">
        <v>28</v>
      </c>
      <c r="B8" s="2">
        <v>60765</v>
      </c>
      <c r="C8" s="2">
        <v>60997</v>
      </c>
      <c r="D8" s="2">
        <f t="shared" si="0"/>
        <v>60881</v>
      </c>
      <c r="E8" s="2">
        <v>0.38</v>
      </c>
      <c r="F8" s="2">
        <v>0.39</v>
      </c>
      <c r="G8" s="2">
        <f t="shared" si="1"/>
        <v>0.38500000000000001</v>
      </c>
      <c r="H8" s="2">
        <v>62337</v>
      </c>
    </row>
    <row r="11" spans="1:9" x14ac:dyDescent="0.2">
      <c r="A11" s="1" t="s">
        <v>29</v>
      </c>
      <c r="B11" s="2">
        <v>3899</v>
      </c>
      <c r="C11" s="2">
        <v>3500</v>
      </c>
      <c r="D11" s="2">
        <f>AVERAGE(B11:C11)</f>
        <v>3699.5</v>
      </c>
      <c r="E11" s="2">
        <v>0.39800000000000002</v>
      </c>
      <c r="F11" s="2">
        <v>0.39500000000000002</v>
      </c>
      <c r="G11" s="2">
        <f t="shared" si="1"/>
        <v>0.39650000000000002</v>
      </c>
      <c r="H11" s="2">
        <v>3899</v>
      </c>
    </row>
    <row r="12" spans="1:9" x14ac:dyDescent="0.2">
      <c r="A12" s="1" t="s">
        <v>30</v>
      </c>
      <c r="B12" s="2">
        <v>3245</v>
      </c>
      <c r="C12" s="2">
        <v>3343</v>
      </c>
      <c r="D12" s="2">
        <f t="shared" ref="D12:D17" si="2">AVERAGE(B12:C12)</f>
        <v>3294</v>
      </c>
      <c r="E12" s="2">
        <v>0.41299999999999998</v>
      </c>
      <c r="F12" s="2">
        <v>0.40600000000000003</v>
      </c>
      <c r="G12" s="2">
        <f t="shared" si="1"/>
        <v>0.40949999999999998</v>
      </c>
      <c r="H12" s="2">
        <v>3125</v>
      </c>
    </row>
    <row r="13" spans="1:9" x14ac:dyDescent="0.2">
      <c r="A13" s="1" t="s">
        <v>31</v>
      </c>
      <c r="B13" s="2">
        <v>3123</v>
      </c>
      <c r="C13" s="2">
        <v>3213</v>
      </c>
      <c r="D13" s="2">
        <f t="shared" si="2"/>
        <v>3168</v>
      </c>
      <c r="E13" s="2">
        <v>0.40600000000000003</v>
      </c>
      <c r="F13" s="2">
        <v>0.39600000000000002</v>
      </c>
      <c r="G13" s="2">
        <f t="shared" si="1"/>
        <v>0.40100000000000002</v>
      </c>
      <c r="H13" s="2">
        <v>3206</v>
      </c>
    </row>
    <row r="14" spans="1:9" x14ac:dyDescent="0.2">
      <c r="A14" s="1" t="s">
        <v>32</v>
      </c>
      <c r="B14" s="2">
        <v>2977</v>
      </c>
      <c r="C14" s="2">
        <v>2879</v>
      </c>
      <c r="D14" s="2">
        <f t="shared" si="2"/>
        <v>2928</v>
      </c>
      <c r="E14" s="2">
        <v>0.36499999999999999</v>
      </c>
      <c r="F14" s="2">
        <v>0.34899999999999998</v>
      </c>
      <c r="G14" s="2">
        <f t="shared" si="1"/>
        <v>0.35699999999999998</v>
      </c>
      <c r="H14" s="2">
        <v>3190</v>
      </c>
    </row>
    <row r="15" spans="1:9" x14ac:dyDescent="0.2">
      <c r="A15" s="1" t="s">
        <v>33</v>
      </c>
      <c r="B15" s="2">
        <v>45645</v>
      </c>
      <c r="C15" s="2">
        <v>45887</v>
      </c>
      <c r="D15" s="2">
        <f t="shared" si="2"/>
        <v>45766</v>
      </c>
      <c r="E15" s="2">
        <v>0.376</v>
      </c>
      <c r="F15" s="2">
        <v>0.37</v>
      </c>
      <c r="G15" s="2">
        <f t="shared" si="1"/>
        <v>0.373</v>
      </c>
      <c r="H15" s="2">
        <v>48765</v>
      </c>
    </row>
    <row r="16" spans="1:9" x14ac:dyDescent="0.2">
      <c r="A16" s="1" t="s">
        <v>34</v>
      </c>
      <c r="B16" s="2">
        <v>8798</v>
      </c>
      <c r="C16" s="2">
        <v>8897</v>
      </c>
      <c r="D16" s="2">
        <f t="shared" si="2"/>
        <v>8847.5</v>
      </c>
      <c r="E16" s="2">
        <v>0.39700000000000002</v>
      </c>
      <c r="F16" s="2">
        <v>0.38900000000000001</v>
      </c>
      <c r="G16" s="2">
        <f t="shared" si="1"/>
        <v>0.39300000000000002</v>
      </c>
      <c r="H16" s="2">
        <v>8677</v>
      </c>
    </row>
    <row r="17" spans="1:8" x14ac:dyDescent="0.2">
      <c r="A17" s="1" t="s">
        <v>35</v>
      </c>
      <c r="B17" s="2">
        <v>43556</v>
      </c>
      <c r="C17" s="2">
        <v>43675</v>
      </c>
      <c r="D17" s="2">
        <f t="shared" si="2"/>
        <v>43615.5</v>
      </c>
      <c r="E17" s="2">
        <v>0.40300000000000002</v>
      </c>
      <c r="F17" s="2">
        <v>0.40600000000000003</v>
      </c>
      <c r="G17" s="2">
        <f t="shared" si="1"/>
        <v>0.40450000000000003</v>
      </c>
      <c r="H17" s="2">
        <v>42335</v>
      </c>
    </row>
    <row r="22" spans="1:8" x14ac:dyDescent="0.2">
      <c r="A22" s="1" t="s">
        <v>22</v>
      </c>
      <c r="B22" s="2">
        <v>2245</v>
      </c>
      <c r="C22" s="2">
        <v>897</v>
      </c>
    </row>
    <row r="23" spans="1:8" x14ac:dyDescent="0.2">
      <c r="A23" s="1" t="s">
        <v>23</v>
      </c>
      <c r="B23" s="2">
        <v>2134</v>
      </c>
      <c r="C23" s="2">
        <v>987</v>
      </c>
    </row>
    <row r="24" spans="1:8" x14ac:dyDescent="0.2">
      <c r="A24" s="1" t="s">
        <v>24</v>
      </c>
      <c r="B24" s="2">
        <v>2654</v>
      </c>
      <c r="C24" s="2">
        <v>1345</v>
      </c>
    </row>
    <row r="25" spans="1:8" x14ac:dyDescent="0.2">
      <c r="A25" s="1" t="s">
        <v>25</v>
      </c>
      <c r="B25" s="2">
        <v>2398</v>
      </c>
      <c r="C25" s="2">
        <v>998</v>
      </c>
    </row>
    <row r="26" spans="1:8" x14ac:dyDescent="0.2">
      <c r="A26" s="1" t="s">
        <v>26</v>
      </c>
      <c r="B26" s="2">
        <v>66453</v>
      </c>
      <c r="C26" s="2">
        <v>12775</v>
      </c>
    </row>
    <row r="27" spans="1:8" x14ac:dyDescent="0.2">
      <c r="A27" s="1" t="s">
        <v>27</v>
      </c>
      <c r="B27" s="2">
        <v>24976</v>
      </c>
      <c r="C27" s="2">
        <v>3866</v>
      </c>
    </row>
    <row r="28" spans="1:8" x14ac:dyDescent="0.2">
      <c r="A28" s="1" t="s">
        <v>28</v>
      </c>
      <c r="B28" s="2">
        <v>60337</v>
      </c>
      <c r="C28" s="2">
        <v>10432</v>
      </c>
    </row>
    <row r="31" spans="1:8" x14ac:dyDescent="0.2">
      <c r="A31" s="1" t="s">
        <v>29</v>
      </c>
      <c r="B31" s="2">
        <v>3899</v>
      </c>
      <c r="C31" s="2">
        <v>999</v>
      </c>
    </row>
    <row r="32" spans="1:8" x14ac:dyDescent="0.2">
      <c r="A32" s="1" t="s">
        <v>30</v>
      </c>
      <c r="B32" s="2">
        <v>3125</v>
      </c>
      <c r="C32" s="2">
        <v>987</v>
      </c>
    </row>
    <row r="33" spans="1:3" x14ac:dyDescent="0.2">
      <c r="A33" s="1" t="s">
        <v>31</v>
      </c>
      <c r="B33" s="2">
        <v>3206</v>
      </c>
      <c r="C33" s="2">
        <v>656</v>
      </c>
    </row>
    <row r="34" spans="1:3" x14ac:dyDescent="0.2">
      <c r="A34" s="1" t="s">
        <v>32</v>
      </c>
      <c r="B34" s="2">
        <v>3190</v>
      </c>
      <c r="C34" s="2">
        <v>889</v>
      </c>
    </row>
    <row r="35" spans="1:3" x14ac:dyDescent="0.2">
      <c r="A35" s="1" t="s">
        <v>33</v>
      </c>
      <c r="B35" s="2">
        <v>48765</v>
      </c>
      <c r="C35" s="2">
        <v>7898</v>
      </c>
    </row>
    <row r="36" spans="1:3" x14ac:dyDescent="0.2">
      <c r="A36" s="1" t="s">
        <v>34</v>
      </c>
      <c r="B36" s="2">
        <v>13677</v>
      </c>
      <c r="C36" s="2">
        <v>1288</v>
      </c>
    </row>
    <row r="37" spans="1:3" x14ac:dyDescent="0.2">
      <c r="A37" s="1" t="s">
        <v>35</v>
      </c>
      <c r="B37" s="2">
        <v>42335</v>
      </c>
      <c r="C37" s="2">
        <v>6788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PANEL A CSL LUC</vt:lpstr>
      <vt:lpstr>PANEL B-HES LUC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Author</cp:lastModifiedBy>
  <dcterms:created xsi:type="dcterms:W3CDTF">2018-07-13T06:07:37Z</dcterms:created>
  <dcterms:modified xsi:type="dcterms:W3CDTF">2022-05-13T07:43:02Z</dcterms:modified>
</cp:coreProperties>
</file>